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mara dos Santos_2\Downloads\"/>
    </mc:Choice>
  </mc:AlternateContent>
  <xr:revisionPtr revIDLastSave="0" documentId="13_ncr:1_{ACFD27B3-B73F-4C6E-A979-39301F486E73}" xr6:coauthVersionLast="47" xr6:coauthVersionMax="47" xr10:uidLastSave="{00000000-0000-0000-0000-000000000000}"/>
  <bookViews>
    <workbookView xWindow="-110" yWindow="-110" windowWidth="19420" windowHeight="10420" tabRatio="640" xr2:uid="{00000000-000D-0000-FFFF-FFFF00000000}"/>
  </bookViews>
  <sheets>
    <sheet name="ORÇAMENTO" sheetId="3" r:id="rId1"/>
  </sheets>
  <definedNames>
    <definedName name="_xlnm.Print_Area" localSheetId="0">ORÇAMENTO!$B$1:$U$58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7" i="3" l="1"/>
  <c r="B98" i="3"/>
  <c r="B99" i="3"/>
  <c r="B100" i="3"/>
  <c r="B101" i="3"/>
  <c r="B102" i="3"/>
  <c r="B103" i="3"/>
  <c r="B104" i="3"/>
  <c r="B105" i="3"/>
  <c r="B96" i="3"/>
  <c r="B87" i="3"/>
  <c r="B88" i="3"/>
  <c r="B89" i="3"/>
  <c r="B90" i="3"/>
  <c r="B91" i="3"/>
  <c r="B92" i="3"/>
  <c r="B93" i="3"/>
  <c r="B94" i="3"/>
  <c r="B95" i="3"/>
  <c r="B86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T45" i="3"/>
  <c r="T46" i="3"/>
  <c r="T47" i="3"/>
  <c r="T48" i="3"/>
  <c r="T49" i="3"/>
  <c r="T50" i="3"/>
  <c r="T51" i="3"/>
  <c r="T52" i="3"/>
  <c r="T53" i="3"/>
  <c r="T44" i="3"/>
  <c r="T32" i="3"/>
  <c r="T33" i="3"/>
  <c r="T34" i="3"/>
  <c r="T35" i="3"/>
  <c r="T36" i="3"/>
  <c r="T37" i="3"/>
  <c r="T38" i="3"/>
  <c r="T39" i="3"/>
  <c r="T40" i="3"/>
  <c r="T3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C42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C29" i="3"/>
  <c r="T13" i="3"/>
  <c r="L11" i="3"/>
  <c r="M11" i="3"/>
  <c r="N11" i="3"/>
  <c r="O11" i="3"/>
  <c r="P11" i="3"/>
  <c r="Q11" i="3"/>
  <c r="R11" i="3"/>
  <c r="T27" i="3"/>
  <c r="T26" i="3"/>
  <c r="O55" i="3" l="1"/>
  <c r="L55" i="3"/>
  <c r="N55" i="3"/>
  <c r="M55" i="3"/>
  <c r="R55" i="3"/>
  <c r="Q55" i="3"/>
  <c r="P55" i="3"/>
  <c r="T14" i="3"/>
  <c r="T15" i="3"/>
  <c r="T16" i="3"/>
  <c r="T17" i="3"/>
  <c r="T18" i="3"/>
  <c r="T19" i="3"/>
  <c r="T20" i="3"/>
  <c r="T21" i="3"/>
  <c r="T22" i="3"/>
  <c r="T23" i="3"/>
  <c r="T24" i="3"/>
  <c r="T25" i="3"/>
  <c r="T11" i="3" l="1"/>
  <c r="T29" i="3" l="1"/>
  <c r="D11" i="3"/>
  <c r="E11" i="3"/>
  <c r="F11" i="3"/>
  <c r="G11" i="3"/>
  <c r="G55" i="3" s="1"/>
  <c r="H11" i="3"/>
  <c r="I11" i="3"/>
  <c r="J11" i="3"/>
  <c r="K11" i="3"/>
  <c r="S11" i="3"/>
  <c r="S55" i="3" s="1"/>
  <c r="C11" i="3"/>
  <c r="T42" i="3" l="1"/>
  <c r="I55" i="3"/>
  <c r="J55" i="3"/>
  <c r="K55" i="3"/>
  <c r="H55" i="3"/>
  <c r="E55" i="3"/>
  <c r="F55" i="3"/>
  <c r="C55" i="3"/>
  <c r="D55" i="3"/>
  <c r="T55" i="3" l="1"/>
  <c r="U42" i="3" s="1"/>
  <c r="C56" i="3" l="1"/>
  <c r="M56" i="3"/>
  <c r="O56" i="3"/>
  <c r="Q56" i="3"/>
  <c r="L56" i="3"/>
  <c r="N56" i="3"/>
  <c r="P56" i="3"/>
  <c r="R56" i="3"/>
  <c r="U11" i="3"/>
  <c r="S56" i="3"/>
  <c r="U29" i="3"/>
  <c r="F56" i="3"/>
  <c r="D56" i="3"/>
  <c r="K56" i="3"/>
  <c r="J56" i="3"/>
  <c r="I56" i="3"/>
  <c r="E56" i="3"/>
  <c r="H56" i="3"/>
  <c r="G56" i="3"/>
  <c r="U55" i="3" l="1"/>
  <c r="B71" i="3" l="1"/>
</calcChain>
</file>

<file path=xl/sharedStrings.xml><?xml version="1.0" encoding="utf-8"?>
<sst xmlns="http://schemas.openxmlformats.org/spreadsheetml/2006/main" count="59" uniqueCount="55">
  <si>
    <t>%</t>
  </si>
  <si>
    <t>Total</t>
  </si>
  <si>
    <t>CATEGORIAS</t>
  </si>
  <si>
    <t>Total (R$)</t>
  </si>
  <si>
    <t>BAOBÁ- FUNDO PARA EQUIDADE RACIAL</t>
  </si>
  <si>
    <t>TOTAL</t>
  </si>
  <si>
    <t xml:space="preserve">2.4 - </t>
  </si>
  <si>
    <t>2.5 -</t>
  </si>
  <si>
    <t>Data de envio:</t>
  </si>
  <si>
    <t xml:space="preserve">2.3 - </t>
  </si>
  <si>
    <t>EDUCAÇÃO E TECNOLOGIA</t>
  </si>
  <si>
    <t xml:space="preserve">Período da Prestação de Contas: </t>
  </si>
  <si>
    <t xml:space="preserve">1.14 - </t>
  </si>
  <si>
    <t xml:space="preserve">1.15 - </t>
  </si>
  <si>
    <t xml:space="preserve">1.1 - </t>
  </si>
  <si>
    <t xml:space="preserve">1.2 - </t>
  </si>
  <si>
    <t xml:space="preserve">1.3 - </t>
  </si>
  <si>
    <t xml:space="preserve">1.4 - </t>
  </si>
  <si>
    <t xml:space="preserve">1.5 - </t>
  </si>
  <si>
    <t xml:space="preserve">1.6 - </t>
  </si>
  <si>
    <t xml:space="preserve">1.7 - </t>
  </si>
  <si>
    <t xml:space="preserve">1.8 - </t>
  </si>
  <si>
    <t xml:space="preserve">1.9 - </t>
  </si>
  <si>
    <t xml:space="preserve">1.10 - </t>
  </si>
  <si>
    <t xml:space="preserve">1.11 - </t>
  </si>
  <si>
    <t xml:space="preserve">1.12 - </t>
  </si>
  <si>
    <t xml:space="preserve">1.13 - </t>
  </si>
  <si>
    <t xml:space="preserve">2.1 - </t>
  </si>
  <si>
    <t xml:space="preserve">2.2 - </t>
  </si>
  <si>
    <t xml:space="preserve">3.1 - </t>
  </si>
  <si>
    <t xml:space="preserve">Data: </t>
  </si>
  <si>
    <t xml:space="preserve">Responsável pelo Relatório Financeiro: </t>
  </si>
  <si>
    <t>1.  Ações programáticas (De 80% a 85% valor total)</t>
  </si>
  <si>
    <t>3. Despesas Administrativas (10% do valor total)</t>
  </si>
  <si>
    <t>Coordenação do projeto; corpo docente; consultorias e serviços especializados; desenvolvimento de material didático, recursos e ferramentas de ensino-aprendizado; equipamentos, locomoção, hospedagem, alimentação; aluguel de local para realização de evento, ações e produtos de comunicação, mobilização, divulgação; registro e sistematização – relatórios, vídeos, fotos; monitoramento e avaliação; disseminação de boas práticas e aprendizados.</t>
  </si>
  <si>
    <t>Elaboração/revisão de políticas internas; registro, sistematização e organização da memória institucional; cursos, treinamentos para membros da equipe e despesas associadas - inscrição, material, passagem aérea ou terrestre, hospedagem e alimentação; salários e encargos; compra de computador, softwares, licenças ou outros itens relacionados ao universo tecnológico; branding, marketing de conteúdo e atração e outras ações e produtos de comunicação institucional, incluindo, criação ou alimentação de redes sociais e site;  treinamentos específicos para as lideranças visando fortalecer ou desenvolver habilidades relacionadas a planejamento e gestão, comunicação, atuação em rede, idiomas, gestão de pessoas, gestão de mudanças, sucessão, captação de recursos, autogestão, educação financeira; atuação em ambientes complexos; ação política; ação em rede; ou outros.</t>
  </si>
  <si>
    <t>Internet, conta de luz, correios, contabilidade, taxas bancárias, assessoria jurídica  e outras despesas físicas da instituição.</t>
  </si>
  <si>
    <t>PC</t>
  </si>
  <si>
    <t xml:space="preserve">3.4 - </t>
  </si>
  <si>
    <t xml:space="preserve">3.5 - </t>
  </si>
  <si>
    <t xml:space="preserve">3.6 - </t>
  </si>
  <si>
    <t xml:space="preserve">3.10 - </t>
  </si>
  <si>
    <t xml:space="preserve">3.2 - </t>
  </si>
  <si>
    <t xml:space="preserve">3.3 - </t>
  </si>
  <si>
    <t xml:space="preserve">3.7 - </t>
  </si>
  <si>
    <t xml:space="preserve">3.8 - </t>
  </si>
  <si>
    <t xml:space="preserve">3.9 - </t>
  </si>
  <si>
    <t xml:space="preserve">2.6 - </t>
  </si>
  <si>
    <t xml:space="preserve">2.7 - </t>
  </si>
  <si>
    <t xml:space="preserve">2.8 - </t>
  </si>
  <si>
    <t xml:space="preserve">2.9 - </t>
  </si>
  <si>
    <t xml:space="preserve">2.10 - </t>
  </si>
  <si>
    <t>Nome da Organização:</t>
  </si>
  <si>
    <t>Título do Projeto:</t>
  </si>
  <si>
    <t>2. Desenvolvimento/Fortalecimento institucional (De 5% a 10% do valor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</si>
</sst>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6">
    <font>
      <sz val="10"/>
      <name val="Bitstream Vera Sans"/>
    </font>
    <font>
      <sz val="10"/>
      <name val="Bitstream Vera Sans"/>
    </font>
    <font>
      <sz val="10"/>
      <name val="Franklin Gothic Book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ED1C2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Bitstream Vera Sans"/>
    </font>
    <font>
      <b/>
      <sz val="8"/>
      <name val="Calibri"/>
      <family val="2"/>
      <scheme val="minor"/>
    </font>
    <font>
      <sz val="10"/>
      <name val="Calibri"/>
      <family val="2"/>
      <charset val="1"/>
    </font>
    <font>
      <sz val="10"/>
      <name val="Franklin Gothic Book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2F3F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9" fontId="4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4" fontId="6" fillId="4" borderId="7" xfId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64" fontId="3" fillId="5" borderId="1" xfId="1" applyFont="1" applyFill="1" applyBorder="1" applyAlignment="1" applyProtection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164" fontId="3" fillId="0" borderId="0" xfId="1" applyFont="1" applyFill="1" applyBorder="1" applyAlignment="1" applyProtection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164" fontId="6" fillId="4" borderId="6" xfId="1" applyFont="1" applyFill="1" applyBorder="1" applyAlignment="1" applyProtection="1">
      <alignment horizontal="left" vertical="center"/>
    </xf>
    <xf numFmtId="164" fontId="4" fillId="3" borderId="0" xfId="1" applyFont="1" applyFill="1" applyAlignment="1" applyProtection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vertical="center" wrapText="1"/>
    </xf>
    <xf numFmtId="165" fontId="7" fillId="4" borderId="9" xfId="0" applyNumberFormat="1" applyFont="1" applyFill="1" applyBorder="1" applyAlignment="1">
      <alignment horizontal="right" vertical="center"/>
    </xf>
    <xf numFmtId="164" fontId="3" fillId="6" borderId="5" xfId="1" applyFont="1" applyFill="1" applyBorder="1" applyAlignment="1" applyProtection="1">
      <alignment horizontal="left" vertical="center"/>
    </xf>
    <xf numFmtId="164" fontId="10" fillId="6" borderId="5" xfId="1" applyFont="1" applyFill="1" applyBorder="1" applyAlignment="1" applyProtection="1">
      <alignment horizontal="left" vertical="center"/>
    </xf>
    <xf numFmtId="0" fontId="13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10" fillId="0" borderId="0" xfId="1" applyFont="1" applyFill="1" applyBorder="1" applyAlignment="1" applyProtection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9" fontId="6" fillId="4" borderId="6" xfId="2" applyFont="1" applyFill="1" applyBorder="1" applyAlignment="1" applyProtection="1">
      <alignment horizontal="left" vertical="center"/>
    </xf>
    <xf numFmtId="17" fontId="11" fillId="3" borderId="15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 applyProtection="1">
      <alignment horizontal="left" vertical="center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9" fontId="3" fillId="0" borderId="1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9" fontId="3" fillId="8" borderId="16" xfId="0" applyNumberFormat="1" applyFont="1" applyFill="1" applyBorder="1" applyAlignment="1">
      <alignment horizontal="center" vertical="center"/>
    </xf>
    <xf numFmtId="9" fontId="3" fillId="9" borderId="16" xfId="0" applyNumberFormat="1" applyFont="1" applyFill="1" applyBorder="1" applyAlignment="1">
      <alignment horizontal="center" vertical="center"/>
    </xf>
    <xf numFmtId="9" fontId="3" fillId="10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0</xdr:rowOff>
    </xdr:from>
    <xdr:to>
      <xdr:col>1</xdr:col>
      <xdr:colOff>457200</xdr:colOff>
      <xdr:row>2</xdr:row>
      <xdr:rowOff>209550</xdr:rowOff>
    </xdr:to>
    <xdr:pic>
      <xdr:nvPicPr>
        <xdr:cNvPr id="1221" name="Imagem 2">
          <a:extLst>
            <a:ext uri="{FF2B5EF4-FFF2-40B4-BE49-F238E27FC236}">
              <a16:creationId xmlns:a16="http://schemas.microsoft.com/office/drawing/2014/main" id="{BC4B061A-BBEB-4B43-B6B6-ECE8F703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48260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54841</xdr:colOff>
      <xdr:row>7</xdr:row>
      <xdr:rowOff>158750</xdr:rowOff>
    </xdr:from>
    <xdr:to>
      <xdr:col>33</xdr:col>
      <xdr:colOff>317500</xdr:colOff>
      <xdr:row>9</xdr:row>
      <xdr:rowOff>193386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2089BA0C-CB10-4F83-8983-7512C7AA9F39}"/>
            </a:ext>
          </a:extLst>
        </xdr:cNvPr>
        <xdr:cNvSpPr txBox="1"/>
      </xdr:nvSpPr>
      <xdr:spPr>
        <a:xfrm>
          <a:off x="22260791" y="1492250"/>
          <a:ext cx="7177809" cy="42198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apague linhas ou colunas. Apenas faça a edição de acordo com seu planejamento. </a:t>
          </a:r>
          <a:r>
            <a:rPr lang="en-US" sz="1100"/>
            <a:t>Os</a:t>
          </a:r>
          <a:r>
            <a:rPr lang="en-US" sz="1100" baseline="0"/>
            <a:t> percentuais e os totais serão calculados automaticamente.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13"/>
  <sheetViews>
    <sheetView showGridLines="0" tabSelected="1" topLeftCell="B18" zoomScale="90" zoomScaleNormal="90" workbookViewId="0">
      <selection activeCell="F23" sqref="F23"/>
    </sheetView>
  </sheetViews>
  <sheetFormatPr defaultColWidth="9" defaultRowHeight="17.25" customHeight="1"/>
  <cols>
    <col min="1" max="1" width="2.453125" style="8" customWidth="1"/>
    <col min="2" max="2" width="100.54296875" style="12" bestFit="1" customWidth="1"/>
    <col min="3" max="3" width="9.1796875" style="8" customWidth="1"/>
    <col min="4" max="4" width="9.453125" style="8" bestFit="1" customWidth="1"/>
    <col min="5" max="19" width="9.1796875" style="8" customWidth="1"/>
    <col min="20" max="20" width="13.26953125" style="8" customWidth="1"/>
    <col min="21" max="21" width="17.54296875" style="8" customWidth="1"/>
    <col min="22" max="22" width="4.81640625" style="8" customWidth="1"/>
    <col min="23" max="16384" width="9" style="8"/>
  </cols>
  <sheetData>
    <row r="1" spans="2:26" ht="17.25" customHeight="1">
      <c r="B1" s="41" t="s">
        <v>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ht="17.25" customHeight="1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ht="17.2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2:26" ht="13.5" customHeight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</row>
    <row r="5" spans="2:26" ht="13.5" customHeight="1">
      <c r="B5" s="43" t="s">
        <v>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</row>
    <row r="6" spans="2:26" ht="13.5" customHeight="1">
      <c r="B6" s="43" t="s">
        <v>11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13.5" customHeight="1">
      <c r="B7" s="46" t="s">
        <v>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8"/>
    </row>
    <row r="8" spans="2:26" ht="13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6" ht="17.25" customHeight="1">
      <c r="B9" s="13" t="s">
        <v>2</v>
      </c>
      <c r="C9" s="3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0</v>
      </c>
      <c r="V9" s="10"/>
    </row>
    <row r="10" spans="2:26" ht="17.25" customHeight="1">
      <c r="B10" s="14"/>
      <c r="C10" s="51">
        <v>0.4</v>
      </c>
      <c r="D10" s="51"/>
      <c r="E10" s="51"/>
      <c r="F10" s="51"/>
      <c r="G10" s="51"/>
      <c r="H10" s="51"/>
      <c r="I10" s="39" t="s">
        <v>37</v>
      </c>
      <c r="J10" s="52">
        <v>0.4</v>
      </c>
      <c r="K10" s="52"/>
      <c r="L10" s="52"/>
      <c r="M10" s="52"/>
      <c r="N10" s="52"/>
      <c r="O10" s="52"/>
      <c r="P10" s="39" t="s">
        <v>37</v>
      </c>
      <c r="Q10" s="53">
        <v>0.2</v>
      </c>
      <c r="R10" s="53"/>
      <c r="S10" s="53"/>
      <c r="T10" s="40" t="s">
        <v>37</v>
      </c>
      <c r="U10" s="2"/>
      <c r="V10" s="10"/>
    </row>
    <row r="11" spans="2:26" ht="31.5" customHeight="1">
      <c r="B11" s="25" t="s">
        <v>32</v>
      </c>
      <c r="C11" s="15">
        <f t="shared" ref="C11:T11" si="0">SUM(C13:C27)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29">
        <f t="shared" si="0"/>
        <v>0</v>
      </c>
      <c r="U11" s="27" t="e">
        <f>T11/T55</f>
        <v>#DIV/0!</v>
      </c>
      <c r="V11" s="10"/>
    </row>
    <row r="12" spans="2:26" ht="31.5">
      <c r="B12" s="26" t="s">
        <v>34</v>
      </c>
      <c r="C12" s="36">
        <v>45078</v>
      </c>
      <c r="D12" s="36">
        <v>45108</v>
      </c>
      <c r="E12" s="36">
        <v>45139</v>
      </c>
      <c r="F12" s="36">
        <v>45170</v>
      </c>
      <c r="G12" s="36">
        <v>45200</v>
      </c>
      <c r="H12" s="36">
        <v>45231</v>
      </c>
      <c r="I12" s="36">
        <v>45261</v>
      </c>
      <c r="J12" s="36">
        <v>45292</v>
      </c>
      <c r="K12" s="36">
        <v>45323</v>
      </c>
      <c r="L12" s="36">
        <v>45352</v>
      </c>
      <c r="M12" s="36">
        <v>45383</v>
      </c>
      <c r="N12" s="36">
        <v>45413</v>
      </c>
      <c r="O12" s="36">
        <v>45444</v>
      </c>
      <c r="P12" s="36">
        <v>45474</v>
      </c>
      <c r="Q12" s="36">
        <v>45505</v>
      </c>
      <c r="R12" s="36">
        <v>45536</v>
      </c>
      <c r="S12" s="36">
        <v>45566</v>
      </c>
      <c r="T12" s="30" t="s">
        <v>5</v>
      </c>
      <c r="U12" s="4"/>
      <c r="V12" s="10"/>
    </row>
    <row r="13" spans="2:26" ht="17.25" customHeight="1">
      <c r="B13" s="24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8">
        <f>SUM(C13:S13)</f>
        <v>0</v>
      </c>
      <c r="U13" s="4"/>
      <c r="V13" s="10"/>
    </row>
    <row r="14" spans="2:26" ht="17.25" customHeight="1">
      <c r="B14" s="24" t="s">
        <v>15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8">
        <f t="shared" ref="T14:T27" si="1">SUM(C14:S14)</f>
        <v>0</v>
      </c>
      <c r="U14" s="4"/>
      <c r="V14" s="10"/>
    </row>
    <row r="15" spans="2:26" ht="17.25" customHeight="1">
      <c r="B15" s="24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8">
        <f t="shared" si="1"/>
        <v>0</v>
      </c>
      <c r="U15" s="4"/>
      <c r="V15" s="10"/>
    </row>
    <row r="16" spans="2:26" ht="17.25" customHeight="1">
      <c r="B16" s="24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8">
        <f t="shared" si="1"/>
        <v>0</v>
      </c>
      <c r="U16" s="4"/>
      <c r="V16" s="10"/>
    </row>
    <row r="17" spans="1:22" ht="17.25" customHeight="1">
      <c r="B17" s="24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8">
        <f t="shared" si="1"/>
        <v>0</v>
      </c>
      <c r="U17" s="4"/>
      <c r="V17" s="10"/>
    </row>
    <row r="18" spans="1:22" ht="17.25" customHeight="1">
      <c r="B18" s="24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8">
        <f t="shared" si="1"/>
        <v>0</v>
      </c>
      <c r="U18" s="4"/>
      <c r="V18" s="10"/>
    </row>
    <row r="19" spans="1:22" ht="17.25" customHeight="1">
      <c r="B19" s="24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8">
        <f t="shared" si="1"/>
        <v>0</v>
      </c>
      <c r="U19" s="4"/>
      <c r="V19" s="10"/>
    </row>
    <row r="20" spans="1:22" ht="17.25" customHeight="1">
      <c r="B20" s="24" t="s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8">
        <f t="shared" si="1"/>
        <v>0</v>
      </c>
      <c r="U20" s="4"/>
      <c r="V20" s="10"/>
    </row>
    <row r="21" spans="1:22" ht="17.25" customHeight="1">
      <c r="B21" s="24" t="s">
        <v>22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8">
        <f t="shared" si="1"/>
        <v>0</v>
      </c>
      <c r="U21" s="4"/>
      <c r="V21" s="10"/>
    </row>
    <row r="22" spans="1:22" ht="17.25" customHeight="1">
      <c r="B22" s="24" t="s">
        <v>23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8">
        <f t="shared" si="1"/>
        <v>0</v>
      </c>
      <c r="U22" s="4"/>
      <c r="V22" s="10"/>
    </row>
    <row r="23" spans="1:22" ht="17.25" customHeight="1">
      <c r="B23" s="24" t="s">
        <v>24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8">
        <f t="shared" si="1"/>
        <v>0</v>
      </c>
      <c r="U23" s="4"/>
      <c r="V23" s="10"/>
    </row>
    <row r="24" spans="1:22" ht="17.25" customHeight="1">
      <c r="B24" s="24" t="s">
        <v>25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8">
        <f t="shared" si="1"/>
        <v>0</v>
      </c>
      <c r="U24" s="4"/>
      <c r="V24" s="10"/>
    </row>
    <row r="25" spans="1:22" ht="17.25" customHeight="1">
      <c r="B25" s="24" t="s">
        <v>26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8">
        <f t="shared" si="1"/>
        <v>0</v>
      </c>
      <c r="U25" s="4"/>
      <c r="V25" s="10"/>
    </row>
    <row r="26" spans="1:22" ht="17.25" customHeight="1">
      <c r="B26" s="24" t="s">
        <v>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8">
        <f t="shared" si="1"/>
        <v>0</v>
      </c>
      <c r="U26" s="4"/>
      <c r="V26" s="10"/>
    </row>
    <row r="27" spans="1:22" ht="17.25" customHeight="1">
      <c r="B27" s="24" t="s">
        <v>13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8">
        <f t="shared" si="1"/>
        <v>0</v>
      </c>
      <c r="U27" s="4"/>
      <c r="V27" s="10"/>
    </row>
    <row r="28" spans="1:22" ht="17.25" customHeight="1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10"/>
    </row>
    <row r="29" spans="1:22" ht="17.25" customHeight="1">
      <c r="A29" s="11"/>
      <c r="B29" s="20" t="s">
        <v>54</v>
      </c>
      <c r="C29" s="21">
        <f>SUM(C31:C40)</f>
        <v>0</v>
      </c>
      <c r="D29" s="21">
        <f t="shared" ref="D29:S29" si="2">SUM(D31:D40)</f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  <c r="H29" s="21">
        <f t="shared" si="2"/>
        <v>0</v>
      </c>
      <c r="I29" s="21">
        <f t="shared" si="2"/>
        <v>0</v>
      </c>
      <c r="J29" s="21">
        <f t="shared" si="2"/>
        <v>0</v>
      </c>
      <c r="K29" s="21">
        <f t="shared" si="2"/>
        <v>0</v>
      </c>
      <c r="L29" s="21">
        <f t="shared" si="2"/>
        <v>0</v>
      </c>
      <c r="M29" s="21">
        <f t="shared" si="2"/>
        <v>0</v>
      </c>
      <c r="N29" s="21">
        <f t="shared" si="2"/>
        <v>0</v>
      </c>
      <c r="O29" s="21">
        <f t="shared" si="2"/>
        <v>0</v>
      </c>
      <c r="P29" s="21">
        <f t="shared" si="2"/>
        <v>0</v>
      </c>
      <c r="Q29" s="21">
        <f t="shared" si="2"/>
        <v>0</v>
      </c>
      <c r="R29" s="21">
        <f t="shared" si="2"/>
        <v>0</v>
      </c>
      <c r="S29" s="21">
        <f t="shared" si="2"/>
        <v>0</v>
      </c>
      <c r="T29" s="29">
        <f>SUM(T31:T40)</f>
        <v>0</v>
      </c>
      <c r="U29" s="27" t="e">
        <f>T29/T55</f>
        <v>#DIV/0!</v>
      </c>
      <c r="V29" s="10"/>
    </row>
    <row r="30" spans="1:22" ht="63">
      <c r="B30" s="26" t="s">
        <v>35</v>
      </c>
      <c r="C30" s="36">
        <v>45078</v>
      </c>
      <c r="D30" s="36">
        <v>45108</v>
      </c>
      <c r="E30" s="36">
        <v>45139</v>
      </c>
      <c r="F30" s="36">
        <v>45170</v>
      </c>
      <c r="G30" s="36">
        <v>45200</v>
      </c>
      <c r="H30" s="36">
        <v>45231</v>
      </c>
      <c r="I30" s="36">
        <v>45261</v>
      </c>
      <c r="J30" s="36">
        <v>45292</v>
      </c>
      <c r="K30" s="36">
        <v>45323</v>
      </c>
      <c r="L30" s="36">
        <v>45352</v>
      </c>
      <c r="M30" s="36">
        <v>45383</v>
      </c>
      <c r="N30" s="36">
        <v>45413</v>
      </c>
      <c r="O30" s="36">
        <v>45444</v>
      </c>
      <c r="P30" s="36">
        <v>45474</v>
      </c>
      <c r="Q30" s="36">
        <v>45505</v>
      </c>
      <c r="R30" s="36">
        <v>45536</v>
      </c>
      <c r="S30" s="36">
        <v>45566</v>
      </c>
      <c r="T30" s="30" t="s">
        <v>5</v>
      </c>
      <c r="U30" s="4"/>
      <c r="V30" s="10"/>
    </row>
    <row r="31" spans="1:22" ht="17.25" customHeight="1">
      <c r="A31" s="11"/>
      <c r="B31" s="18" t="s">
        <v>27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8">
        <f>SUM(C31:S31)</f>
        <v>0</v>
      </c>
      <c r="U31" s="4"/>
      <c r="V31" s="10"/>
    </row>
    <row r="32" spans="1:22" ht="17.25" customHeight="1">
      <c r="A32" s="11"/>
      <c r="B32" s="16" t="s">
        <v>28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8">
        <f t="shared" ref="T32:T40" si="3">SUM(C32:S32)</f>
        <v>0</v>
      </c>
      <c r="U32" s="4"/>
      <c r="V32" s="10"/>
    </row>
    <row r="33" spans="1:22" ht="17.25" customHeight="1">
      <c r="A33" s="11"/>
      <c r="B33" s="16" t="s">
        <v>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8">
        <f t="shared" si="3"/>
        <v>0</v>
      </c>
      <c r="U33" s="4"/>
      <c r="V33" s="10"/>
    </row>
    <row r="34" spans="1:22" ht="17.25" customHeight="1">
      <c r="A34" s="11"/>
      <c r="B34" s="16" t="s">
        <v>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8">
        <f t="shared" si="3"/>
        <v>0</v>
      </c>
      <c r="U34" s="4"/>
      <c r="V34" s="10"/>
    </row>
    <row r="35" spans="1:22" ht="17.25" customHeight="1">
      <c r="A35" s="11"/>
      <c r="B35" s="16" t="s">
        <v>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28">
        <f t="shared" si="3"/>
        <v>0</v>
      </c>
      <c r="U35" s="4"/>
      <c r="V35" s="10"/>
    </row>
    <row r="36" spans="1:22" ht="17.25" customHeight="1">
      <c r="A36" s="11"/>
      <c r="B36" s="16" t="s">
        <v>47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28">
        <f t="shared" si="3"/>
        <v>0</v>
      </c>
      <c r="U36" s="4"/>
      <c r="V36" s="10"/>
    </row>
    <row r="37" spans="1:22" ht="17.25" customHeight="1">
      <c r="A37" s="11"/>
      <c r="B37" s="16" t="s">
        <v>48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8">
        <f t="shared" si="3"/>
        <v>0</v>
      </c>
      <c r="U37" s="4"/>
      <c r="V37" s="10"/>
    </row>
    <row r="38" spans="1:22" ht="17.25" customHeight="1">
      <c r="A38" s="11"/>
      <c r="B38" s="16" t="s">
        <v>49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8">
        <f t="shared" si="3"/>
        <v>0</v>
      </c>
      <c r="U38" s="4"/>
      <c r="V38" s="10"/>
    </row>
    <row r="39" spans="1:22" ht="17.25" customHeight="1">
      <c r="A39" s="11"/>
      <c r="B39" s="16" t="s">
        <v>50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8">
        <f t="shared" si="3"/>
        <v>0</v>
      </c>
      <c r="U39" s="4"/>
      <c r="V39" s="10"/>
    </row>
    <row r="40" spans="1:22" ht="17.25" customHeight="1">
      <c r="A40" s="11"/>
      <c r="B40" s="16" t="s">
        <v>51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8">
        <f t="shared" si="3"/>
        <v>0</v>
      </c>
      <c r="U40" s="4"/>
      <c r="V40" s="10"/>
    </row>
    <row r="41" spans="1:22" ht="17.25" customHeight="1">
      <c r="A41" s="11"/>
      <c r="B41" s="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7"/>
      <c r="V41" s="10"/>
    </row>
    <row r="42" spans="1:22" ht="17.25" customHeight="1">
      <c r="B42" s="20" t="s">
        <v>33</v>
      </c>
      <c r="C42" s="21">
        <f>SUM(C44:C53)</f>
        <v>0</v>
      </c>
      <c r="D42" s="21">
        <f t="shared" ref="D42:S42" si="4">SUM(D44:D53)</f>
        <v>0</v>
      </c>
      <c r="E42" s="21">
        <f t="shared" si="4"/>
        <v>0</v>
      </c>
      <c r="F42" s="21">
        <f t="shared" si="4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9">
        <f>SUM(T44:T53)</f>
        <v>0</v>
      </c>
      <c r="U42" s="27" t="e">
        <f>T42/T55</f>
        <v>#DIV/0!</v>
      </c>
      <c r="V42" s="10"/>
    </row>
    <row r="43" spans="1:22" ht="17.25" customHeight="1">
      <c r="B43" s="26" t="s">
        <v>36</v>
      </c>
      <c r="C43" s="36">
        <v>45078</v>
      </c>
      <c r="D43" s="36">
        <v>45108</v>
      </c>
      <c r="E43" s="36">
        <v>45139</v>
      </c>
      <c r="F43" s="36">
        <v>45170</v>
      </c>
      <c r="G43" s="36">
        <v>45200</v>
      </c>
      <c r="H43" s="36">
        <v>45231</v>
      </c>
      <c r="I43" s="36">
        <v>45261</v>
      </c>
      <c r="J43" s="36">
        <v>45292</v>
      </c>
      <c r="K43" s="36">
        <v>45323</v>
      </c>
      <c r="L43" s="36">
        <v>45352</v>
      </c>
      <c r="M43" s="36">
        <v>45383</v>
      </c>
      <c r="N43" s="36">
        <v>45413</v>
      </c>
      <c r="O43" s="36">
        <v>45444</v>
      </c>
      <c r="P43" s="36">
        <v>45474</v>
      </c>
      <c r="Q43" s="36">
        <v>45505</v>
      </c>
      <c r="R43" s="36">
        <v>45536</v>
      </c>
      <c r="S43" s="36">
        <v>45566</v>
      </c>
      <c r="T43" s="30" t="s">
        <v>5</v>
      </c>
      <c r="U43" s="4"/>
      <c r="V43" s="10"/>
    </row>
    <row r="44" spans="1:22" ht="17.25" customHeight="1">
      <c r="B44" s="18" t="s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>
        <f>SUM(C44:S44)</f>
        <v>0</v>
      </c>
      <c r="U44" s="4"/>
      <c r="V44" s="10"/>
    </row>
    <row r="45" spans="1:22" ht="17.25" customHeight="1">
      <c r="B45" s="16" t="s">
        <v>42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>
        <f t="shared" ref="T45:T53" si="5">SUM(C45:S45)</f>
        <v>0</v>
      </c>
      <c r="U45" s="4"/>
      <c r="V45" s="10"/>
    </row>
    <row r="46" spans="1:22" ht="17.25" customHeight="1">
      <c r="B46" s="16" t="s">
        <v>43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>
        <f t="shared" si="5"/>
        <v>0</v>
      </c>
      <c r="U46" s="4"/>
      <c r="V46" s="10"/>
    </row>
    <row r="47" spans="1:22" ht="17.25" customHeight="1">
      <c r="B47" s="16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>
        <f t="shared" si="5"/>
        <v>0</v>
      </c>
      <c r="U47" s="4"/>
      <c r="V47" s="10"/>
    </row>
    <row r="48" spans="1:22" ht="17.25" customHeight="1">
      <c r="B48" s="16" t="s">
        <v>39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>
        <f t="shared" si="5"/>
        <v>0</v>
      </c>
      <c r="U48" s="4"/>
      <c r="V48" s="10"/>
    </row>
    <row r="49" spans="2:22" ht="17.25" customHeight="1">
      <c r="B49" s="16" t="s">
        <v>40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>
        <f t="shared" si="5"/>
        <v>0</v>
      </c>
      <c r="U49" s="4"/>
      <c r="V49" s="10"/>
    </row>
    <row r="50" spans="2:22" ht="17.25" customHeight="1">
      <c r="B50" s="16" t="s">
        <v>44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>
        <f t="shared" si="5"/>
        <v>0</v>
      </c>
      <c r="U50" s="4"/>
      <c r="V50" s="10"/>
    </row>
    <row r="51" spans="2:22" ht="17.25" customHeight="1">
      <c r="B51" s="16" t="s">
        <v>45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8">
        <f t="shared" si="5"/>
        <v>0</v>
      </c>
      <c r="U51" s="4"/>
      <c r="V51" s="10"/>
    </row>
    <row r="52" spans="2:22" ht="17.25" customHeight="1">
      <c r="B52" s="16" t="s">
        <v>46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8">
        <f t="shared" si="5"/>
        <v>0</v>
      </c>
      <c r="U52" s="4"/>
      <c r="V52" s="10"/>
    </row>
    <row r="53" spans="2:22" ht="17.25" customHeight="1">
      <c r="B53" s="16" t="s">
        <v>41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>
        <f t="shared" si="5"/>
        <v>0</v>
      </c>
      <c r="U53" s="4"/>
      <c r="V53" s="10"/>
    </row>
    <row r="54" spans="2:22" ht="17.25" customHeight="1"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4"/>
      <c r="V54" s="10"/>
    </row>
    <row r="55" spans="2:22" ht="17.25" customHeight="1">
      <c r="B55" s="13" t="s">
        <v>1</v>
      </c>
      <c r="C55" s="22">
        <f t="shared" ref="C55:U55" si="6">C11+C29+C42</f>
        <v>0</v>
      </c>
      <c r="D55" s="22">
        <f t="shared" si="6"/>
        <v>0</v>
      </c>
      <c r="E55" s="22">
        <f t="shared" si="6"/>
        <v>0</v>
      </c>
      <c r="F55" s="22">
        <f t="shared" si="6"/>
        <v>0</v>
      </c>
      <c r="G55" s="22">
        <f t="shared" si="6"/>
        <v>0</v>
      </c>
      <c r="H55" s="22">
        <f t="shared" si="6"/>
        <v>0</v>
      </c>
      <c r="I55" s="22">
        <f t="shared" si="6"/>
        <v>0</v>
      </c>
      <c r="J55" s="22">
        <f t="shared" si="6"/>
        <v>0</v>
      </c>
      <c r="K55" s="22">
        <f t="shared" si="6"/>
        <v>0</v>
      </c>
      <c r="L55" s="22">
        <f t="shared" si="6"/>
        <v>0</v>
      </c>
      <c r="M55" s="22">
        <f t="shared" si="6"/>
        <v>0</v>
      </c>
      <c r="N55" s="22">
        <f t="shared" si="6"/>
        <v>0</v>
      </c>
      <c r="O55" s="22">
        <f t="shared" si="6"/>
        <v>0</v>
      </c>
      <c r="P55" s="22">
        <f t="shared" si="6"/>
        <v>0</v>
      </c>
      <c r="Q55" s="22">
        <f t="shared" si="6"/>
        <v>0</v>
      </c>
      <c r="R55" s="22">
        <f t="shared" si="6"/>
        <v>0</v>
      </c>
      <c r="S55" s="22">
        <f t="shared" si="6"/>
        <v>0</v>
      </c>
      <c r="T55" s="29">
        <f t="shared" si="6"/>
        <v>0</v>
      </c>
      <c r="U55" s="5" t="e">
        <f t="shared" si="6"/>
        <v>#DIV/0!</v>
      </c>
      <c r="V55" s="10"/>
    </row>
    <row r="56" spans="2:22" s="11" customFormat="1" ht="17.25" customHeight="1">
      <c r="B56" s="31"/>
      <c r="C56" s="35" t="e">
        <f>C55/T55</f>
        <v>#DIV/0!</v>
      </c>
      <c r="D56" s="35" t="e">
        <f>D55/T55</f>
        <v>#DIV/0!</v>
      </c>
      <c r="E56" s="35" t="e">
        <f>E55/T55</f>
        <v>#DIV/0!</v>
      </c>
      <c r="F56" s="35" t="e">
        <f>F55/T55</f>
        <v>#DIV/0!</v>
      </c>
      <c r="G56" s="35" t="e">
        <f>G55/T55</f>
        <v>#DIV/0!</v>
      </c>
      <c r="H56" s="35" t="e">
        <f>H55/T55</f>
        <v>#DIV/0!</v>
      </c>
      <c r="I56" s="35" t="e">
        <f>I55/T55</f>
        <v>#DIV/0!</v>
      </c>
      <c r="J56" s="35" t="e">
        <f>J55/T55</f>
        <v>#DIV/0!</v>
      </c>
      <c r="K56" s="35" t="e">
        <f>K55/T55</f>
        <v>#DIV/0!</v>
      </c>
      <c r="L56" s="35" t="e">
        <f>L55/T55</f>
        <v>#DIV/0!</v>
      </c>
      <c r="M56" s="35" t="e">
        <f>M55/T55</f>
        <v>#DIV/0!</v>
      </c>
      <c r="N56" s="35" t="e">
        <f>N55/T55</f>
        <v>#DIV/0!</v>
      </c>
      <c r="O56" s="35" t="e">
        <f>O55/T55</f>
        <v>#DIV/0!</v>
      </c>
      <c r="P56" s="35" t="e">
        <f>P55/T55</f>
        <v>#DIV/0!</v>
      </c>
      <c r="Q56" s="35" t="e">
        <f>Q55/T55</f>
        <v>#DIV/0!</v>
      </c>
      <c r="R56" s="35" t="e">
        <f>R55/T55</f>
        <v>#DIV/0!</v>
      </c>
      <c r="S56" s="35" t="e">
        <f>S55/T55</f>
        <v>#DIV/0!</v>
      </c>
      <c r="T56" s="32"/>
      <c r="U56" s="33"/>
      <c r="V56" s="34"/>
    </row>
    <row r="57" spans="2:22" ht="26.25" customHeight="1">
      <c r="B57" s="9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10"/>
    </row>
    <row r="58" spans="2:22" ht="17.25" customHeight="1">
      <c r="B58" s="37" t="s">
        <v>30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2:22" ht="17.25" customHeight="1">
      <c r="B59" s="38" t="s">
        <v>31</v>
      </c>
    </row>
    <row r="70" spans="2:21" ht="17.25" customHeight="1">
      <c r="B70" s="2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7.25" hidden="1" customHeight="1">
      <c r="B71" s="23" t="str">
        <f t="shared" ref="B71:B85" si="7">B13</f>
        <v xml:space="preserve">1.1 - 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7.25" hidden="1" customHeight="1">
      <c r="B72" s="23" t="str">
        <f t="shared" si="7"/>
        <v xml:space="preserve">1.2 - 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7.25" hidden="1" customHeight="1">
      <c r="B73" s="23" t="str">
        <f t="shared" si="7"/>
        <v xml:space="preserve">1.3 - 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7.25" hidden="1" customHeight="1">
      <c r="B74" s="23" t="str">
        <f t="shared" si="7"/>
        <v xml:space="preserve">1.4 - 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7.25" hidden="1" customHeight="1">
      <c r="B75" s="23" t="str">
        <f t="shared" si="7"/>
        <v xml:space="preserve">1.5 - 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7.25" hidden="1" customHeight="1">
      <c r="B76" s="23" t="str">
        <f t="shared" si="7"/>
        <v xml:space="preserve">1.6 - 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7.25" hidden="1" customHeight="1">
      <c r="B77" s="23" t="str">
        <f t="shared" si="7"/>
        <v xml:space="preserve">1.7 - 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7.25" hidden="1" customHeight="1">
      <c r="B78" s="23" t="str">
        <f t="shared" si="7"/>
        <v xml:space="preserve">1.8 - 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7.25" hidden="1" customHeight="1">
      <c r="B79" s="23" t="str">
        <f t="shared" si="7"/>
        <v xml:space="preserve">1.9 - 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7.25" hidden="1" customHeight="1">
      <c r="B80" s="23" t="str">
        <f t="shared" si="7"/>
        <v xml:space="preserve">1.10 - 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7.25" hidden="1" customHeight="1">
      <c r="B81" s="23" t="str">
        <f t="shared" si="7"/>
        <v xml:space="preserve">1.11 - 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7.25" hidden="1" customHeight="1">
      <c r="B82" s="23" t="str">
        <f t="shared" si="7"/>
        <v xml:space="preserve">1.12 - 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7.25" hidden="1" customHeight="1">
      <c r="B83" s="23" t="str">
        <f t="shared" si="7"/>
        <v xml:space="preserve">1.13 - 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7.25" hidden="1" customHeight="1">
      <c r="B84" s="23" t="str">
        <f t="shared" si="7"/>
        <v xml:space="preserve">1.14 - 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7.25" hidden="1" customHeight="1">
      <c r="B85" s="23" t="str">
        <f t="shared" si="7"/>
        <v xml:space="preserve">1.15 - 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7.25" hidden="1" customHeight="1">
      <c r="B86" s="23" t="str">
        <f>B31</f>
        <v xml:space="preserve">2.1 - 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7.25" hidden="1" customHeight="1">
      <c r="B87" s="23" t="str">
        <f t="shared" ref="B87:B95" si="8">B32</f>
        <v xml:space="preserve">2.2 - 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7.25" hidden="1" customHeight="1">
      <c r="B88" s="23" t="str">
        <f t="shared" si="8"/>
        <v xml:space="preserve">2.3 - 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7.25" hidden="1" customHeight="1">
      <c r="B89" s="23" t="str">
        <f t="shared" si="8"/>
        <v xml:space="preserve">2.4 - 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7.25" hidden="1" customHeight="1">
      <c r="B90" s="23" t="str">
        <f t="shared" si="8"/>
        <v>2.5 -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7.25" hidden="1" customHeight="1">
      <c r="B91" s="23" t="str">
        <f t="shared" si="8"/>
        <v xml:space="preserve">2.6 - 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7.25" hidden="1" customHeight="1">
      <c r="B92" s="23" t="str">
        <f t="shared" si="8"/>
        <v xml:space="preserve">2.7 - 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7.25" hidden="1" customHeight="1">
      <c r="B93" s="23" t="str">
        <f t="shared" si="8"/>
        <v xml:space="preserve">2.8 - 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7.25" hidden="1" customHeight="1">
      <c r="B94" s="23" t="str">
        <f t="shared" si="8"/>
        <v xml:space="preserve">2.9 - 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7.25" hidden="1" customHeight="1">
      <c r="B95" s="23" t="str">
        <f t="shared" si="8"/>
        <v xml:space="preserve">2.10 - 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7.25" hidden="1" customHeight="1">
      <c r="B96" s="23" t="str">
        <f>B44</f>
        <v xml:space="preserve">3.1 - 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7.25" hidden="1" customHeight="1">
      <c r="B97" s="23" t="str">
        <f t="shared" ref="B97:B105" si="9">B45</f>
        <v xml:space="preserve">3.2 - 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7.25" hidden="1" customHeight="1">
      <c r="B98" s="23" t="str">
        <f t="shared" si="9"/>
        <v xml:space="preserve">3.3 - 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7.25" hidden="1" customHeight="1">
      <c r="B99" s="23" t="str">
        <f t="shared" si="9"/>
        <v xml:space="preserve">3.4 - 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7.25" hidden="1" customHeight="1">
      <c r="B100" s="23" t="str">
        <f t="shared" si="9"/>
        <v xml:space="preserve">3.5 - 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7.25" hidden="1" customHeight="1">
      <c r="B101" s="23" t="str">
        <f t="shared" si="9"/>
        <v xml:space="preserve">3.6 - 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7.25" hidden="1" customHeight="1">
      <c r="B102" s="23" t="str">
        <f t="shared" si="9"/>
        <v xml:space="preserve">3.7 - 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7.25" hidden="1" customHeight="1">
      <c r="B103" s="23" t="str">
        <f t="shared" si="9"/>
        <v xml:space="preserve">3.8 - 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7.25" hidden="1" customHeight="1">
      <c r="B104" s="23" t="str">
        <f t="shared" si="9"/>
        <v xml:space="preserve">3.9 - 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7.25" hidden="1" customHeight="1">
      <c r="B105" s="23" t="str">
        <f t="shared" si="9"/>
        <v xml:space="preserve">3.10 - 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7.25" hidden="1" customHeight="1">
      <c r="B106" s="2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7.25" hidden="1" customHeight="1">
      <c r="B107" s="23">
        <v>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7.25" hidden="1" customHeight="1">
      <c r="B108" s="23">
        <v>2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7.25" hidden="1" customHeight="1">
      <c r="B109" s="23">
        <v>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7.25" hidden="1" customHeight="1">
      <c r="B110" s="2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7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7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7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</sheetData>
  <protectedRanges>
    <protectedRange algorithmName="SHA-512" hashValue="CKURsSMNcC98kCocbsV8KFIrFfWJuqWzw6hejZKkcjWj3N/Q58RlsqnqVPmqZKGpTQWDyHZKcIYUkQAw2ow8bw==" saltValue="pogKwLTyltUQ9CpAVg2oyQ==" spinCount="100000" sqref="B9:P56 T9:U56 Q9:S9 Q11:S56 Q10:R10" name="Intervalo1"/>
    <protectedRange algorithmName="SHA-512" hashValue="XC+RYk+FTVvVkKeEEGze53skdVmJIL5qvdQxUxZvNhn8M1Kv4NOMV5YvcL/5V/Vf6uPEDYLsd2ARWSpmoNfrRQ==" saltValue="2thx6aDG4aThHDcLsUwCxg==" spinCount="100000" sqref="C110:V113 B110 B70:V109" name="Intervalo2"/>
  </protectedRanges>
  <mergeCells count="10">
    <mergeCell ref="B1:Z1"/>
    <mergeCell ref="C57:U57"/>
    <mergeCell ref="B4:Z4"/>
    <mergeCell ref="B5:Z5"/>
    <mergeCell ref="B6:Z6"/>
    <mergeCell ref="B7:Z7"/>
    <mergeCell ref="B2:Z3"/>
    <mergeCell ref="C10:H10"/>
    <mergeCell ref="J10:O10"/>
    <mergeCell ref="Q10:S10"/>
  </mergeCells>
  <phoneticPr fontId="12" type="noConversion"/>
  <pageMargins left="0.25" right="0.25" top="0.75" bottom="0.75" header="0.3" footer="0.3"/>
  <pageSetup paperSize="9" scale="79" orientation="portrait" r:id="rId1"/>
  <headerFooter alignWithMargins="0"/>
  <rowBreaks count="1" manualBreakCount="1">
    <brk id="5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Edmara dos Santos Pereira</cp:lastModifiedBy>
  <cp:lastPrinted>2021-03-11T21:19:38Z</cp:lastPrinted>
  <dcterms:created xsi:type="dcterms:W3CDTF">2007-11-14T23:02:49Z</dcterms:created>
  <dcterms:modified xsi:type="dcterms:W3CDTF">2022-11-23T15:04:50Z</dcterms:modified>
</cp:coreProperties>
</file>